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0b4d01e8c5b5425/Documents/Website/"/>
    </mc:Choice>
  </mc:AlternateContent>
  <xr:revisionPtr revIDLastSave="15" documentId="8_{A3D77D4D-570E-4C6E-B8B6-AF80ED66A747}" xr6:coauthVersionLast="47" xr6:coauthVersionMax="47" xr10:uidLastSave="{0B342622-8685-41FF-A01E-B4BEF266F6E4}"/>
  <bookViews>
    <workbookView xWindow="-120" yWindow="-120" windowWidth="20730" windowHeight="11040" activeTab="4" xr2:uid="{6E0FD63A-BEDC-4F79-A275-1C9C5E8943CC}"/>
  </bookViews>
  <sheets>
    <sheet name="Introduction" sheetId="1" r:id="rId1"/>
    <sheet name="Survey" sheetId="2" r:id="rId2"/>
    <sheet name="Your Preferences" sheetId="3" r:id="rId3"/>
    <sheet name="Your Tendencies" sheetId="4" r:id="rId4"/>
    <sheet name="Combinations" sheetId="5" r:id="rId5"/>
  </sheets>
  <definedNames>
    <definedName name="_ftn1" localSheetId="0">Introduction!$A$8</definedName>
    <definedName name="_ftnref1" localSheetId="0">Introduction!$A$5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6" i="2"/>
  <c r="F5" i="2"/>
  <c r="I11" i="2" l="1"/>
  <c r="H11" i="2"/>
  <c r="G11" i="2"/>
  <c r="F11" i="2"/>
  <c r="I17" i="2"/>
  <c r="H17" i="2"/>
  <c r="G17" i="2"/>
  <c r="F17" i="2"/>
  <c r="I16" i="2"/>
  <c r="H16" i="2"/>
  <c r="G16" i="2"/>
  <c r="F16" i="2"/>
  <c r="I15" i="2"/>
  <c r="H15" i="2"/>
  <c r="G15" i="2"/>
  <c r="F15" i="2"/>
  <c r="I14" i="2"/>
  <c r="H14" i="2"/>
  <c r="G14" i="2"/>
  <c r="F14" i="2"/>
  <c r="I13" i="2"/>
  <c r="H13" i="2"/>
  <c r="F13" i="2"/>
  <c r="I12" i="2"/>
  <c r="H12" i="2"/>
  <c r="G12" i="2"/>
  <c r="F12" i="2"/>
  <c r="I10" i="2"/>
  <c r="H10" i="2"/>
  <c r="G10" i="2"/>
  <c r="F10" i="2"/>
  <c r="I9" i="2"/>
  <c r="H9" i="2"/>
  <c r="G9" i="2"/>
  <c r="F9" i="2"/>
  <c r="I8" i="2"/>
  <c r="H8" i="2"/>
  <c r="G8" i="2"/>
  <c r="F8" i="2"/>
  <c r="I7" i="2"/>
  <c r="H7" i="2"/>
  <c r="G7" i="2"/>
  <c r="F7" i="2"/>
  <c r="I6" i="2"/>
  <c r="H6" i="2"/>
  <c r="F6" i="2"/>
  <c r="I5" i="2" l="1"/>
  <c r="H5" i="2"/>
  <c r="G5" i="2"/>
  <c r="I4" i="2"/>
  <c r="H4" i="2"/>
  <c r="F4" i="2"/>
  <c r="G4" i="2"/>
  <c r="F3" i="2"/>
  <c r="F18" i="2" s="1"/>
  <c r="F21" i="2" s="1"/>
  <c r="C3" i="3" s="1"/>
  <c r="G3" i="2"/>
  <c r="I3" i="2"/>
  <c r="H3" i="2"/>
  <c r="H18" i="2" l="1"/>
  <c r="F23" i="2" s="1"/>
  <c r="E3" i="3" s="1"/>
  <c r="I18" i="2"/>
  <c r="F24" i="2" s="1"/>
  <c r="F3" i="3" s="1"/>
  <c r="G18" i="2"/>
  <c r="F22" i="2" s="1"/>
  <c r="D3" i="3" s="1"/>
</calcChain>
</file>

<file path=xl/sharedStrings.xml><?xml version="1.0" encoding="utf-8"?>
<sst xmlns="http://schemas.openxmlformats.org/spreadsheetml/2006/main" count="231" uniqueCount="173">
  <si>
    <t>Introduction</t>
  </si>
  <si>
    <t xml:space="preserve"> PMI also notes that different stakeholders may be motivated by varying definitions of value.</t>
  </si>
  <si>
    <t xml:space="preserve">The Project Management Institute (PMI) stresses the importance of adapting communications and leadership to the right audience and situation.   </t>
  </si>
  <si>
    <t xml:space="preserve">Many common measurement surveys such as MBTI, Insights, Emergenetics, I-Speak, DISC, etc. are based on a theory developed by early psychologist Carl Jung. </t>
  </si>
  <si>
    <t xml:space="preserve">Jung determined that our brain has four basic areas where we process our thoughts and actions.  </t>
  </si>
  <si>
    <t>Each area is focused on different motivations.  Jung proved through his work that all people generally favor or prefer some areas over others.</t>
  </si>
  <si>
    <t xml:space="preserve">This short survey will give you an idea of how you process information, what your work preferences are, how you prefer to communicate, and how you are motivated.  </t>
  </si>
  <si>
    <t>This is not meant to be a prefect survey.  However, if you answer honestly, then you may learn something about yourself and others.</t>
  </si>
  <si>
    <t>Survey Instructions</t>
  </si>
  <si>
    <t>Please respond to the fifteen questions in the survey.  Each question has four potential responses.  Respond by putting points into the survey question as follows: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</si>
  <si>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4 Points:  Most like me.  My number one choice.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</si>
  <si>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3 Points:  My second choice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</si>
  <si>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2 Point:  My third choice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</si>
  <si>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1 Points.  My fourth choice</t>
    </r>
  </si>
  <si>
    <t>Sample Question:  My favorite pets are:</t>
  </si>
  <si>
    <t>Cats</t>
  </si>
  <si>
    <t>Dogs</t>
  </si>
  <si>
    <t>Birds</t>
  </si>
  <si>
    <t>Lizards</t>
  </si>
  <si>
    <t>Reference:  Project Management Body of Knowledge, 7th Edition</t>
  </si>
  <si>
    <t>Question</t>
  </si>
  <si>
    <t>Number</t>
  </si>
  <si>
    <t>Scoring (Do not Change Calculations)</t>
  </si>
  <si>
    <t>BLUE</t>
  </si>
  <si>
    <t>GREEN</t>
  </si>
  <si>
    <t>YELLOW</t>
  </si>
  <si>
    <t>RED</t>
  </si>
  <si>
    <t>TOTALS</t>
  </si>
  <si>
    <t>Which type of individual do you most enjoy working with?</t>
  </si>
  <si>
    <t>Choices</t>
  </si>
  <si>
    <t>Score (4,3,2,1)</t>
  </si>
  <si>
    <t>a. Creative</t>
  </si>
  <si>
    <t>b. Rational</t>
  </si>
  <si>
    <t>c. Empathetic</t>
  </si>
  <si>
    <t>d. Results-Oriented</t>
  </si>
  <si>
    <t>How would you describe yourself?</t>
  </si>
  <si>
    <t>a. Well-Organized</t>
  </si>
  <si>
    <t>b. Analytical</t>
  </si>
  <si>
    <t>c. Imaginative</t>
  </si>
  <si>
    <t>d. Loyal</t>
  </si>
  <si>
    <t>Which is true regarding how you communicate?</t>
  </si>
  <si>
    <t>b. Place a premium on communications that are conceptual or philosophical. Impatient with details</t>
  </si>
  <si>
    <t>d. Reflect values, harmony, and sensitivity for others.  Add that "personal touch"</t>
  </si>
  <si>
    <t>a. Pragmatic and action oriented. Share what needs to be done, how it is done, and for what purpose</t>
  </si>
  <si>
    <t>Which job most appeals to you?</t>
  </si>
  <si>
    <t>a. Statistician</t>
  </si>
  <si>
    <t>b. Process Manager</t>
  </si>
  <si>
    <t>c. Social Worker</t>
  </si>
  <si>
    <t>d. Researcher</t>
  </si>
  <si>
    <t>What type of individual do you most enjoy communicating with?</t>
  </si>
  <si>
    <t>a. Innovative approach</t>
  </si>
  <si>
    <t>b. Direct and to the point</t>
  </si>
  <si>
    <t>c. Uses stories to describe</t>
  </si>
  <si>
    <t>d. Presents in organized manner</t>
  </si>
  <si>
    <t>What do you value most?</t>
  </si>
  <si>
    <t>a. Logic, ideas, and being systematic in how you look at a problem</t>
  </si>
  <si>
    <t>b. Ideas, innovation, concepts, theory, and long-range planning</t>
  </si>
  <si>
    <t>c. Understand and analyze the emotions of myself and others</t>
  </si>
  <si>
    <t>d. Make sure things are done right the first time and every time</t>
  </si>
  <si>
    <t>What are challenges you confront?</t>
  </si>
  <si>
    <t>a. Tend to be overcautious</t>
  </si>
  <si>
    <t>d. Focus more on ideas than details</t>
  </si>
  <si>
    <t>Blue</t>
  </si>
  <si>
    <t>Green</t>
  </si>
  <si>
    <t>Yellow</t>
  </si>
  <si>
    <t>Red</t>
  </si>
  <si>
    <t>Preferences</t>
  </si>
  <si>
    <t>Which question is most critical to you?</t>
  </si>
  <si>
    <t>a. How can I get this done?</t>
  </si>
  <si>
    <t>b. Have I seen all the possibilities?</t>
  </si>
  <si>
    <t>c. Are the right people involved?</t>
  </si>
  <si>
    <t>d. Do I have the pertinent facts?</t>
  </si>
  <si>
    <t>b. Rely too much on personality</t>
  </si>
  <si>
    <t>c. May at times be judgmental</t>
  </si>
  <si>
    <t>a. Focus on the idea rather than the "how"</t>
  </si>
  <si>
    <t>b. Reach conclusions on methods too fast</t>
  </si>
  <si>
    <t>How Did You Score?</t>
  </si>
  <si>
    <t xml:space="preserve">Normally, a score of 25% or greater reflects a preference.  The higher the percentage, the greater you tend to reflect the tendencies of that preference. </t>
  </si>
  <si>
    <r>
      <t xml:space="preserve">A score of 30% or more indicates a very strong preference. These areas are your </t>
    </r>
    <r>
      <rPr>
        <b/>
        <sz val="14"/>
        <color theme="1"/>
        <rFont val="Calibri"/>
        <family val="2"/>
        <scheme val="minor"/>
      </rPr>
      <t>STRENGTHS.</t>
    </r>
  </si>
  <si>
    <t>Scores of less than 25% are an indicator that you may not devote time or energy in these areas and may overlook key areas of concern.</t>
  </si>
  <si>
    <r>
      <t xml:space="preserve">These areas are your </t>
    </r>
    <r>
      <rPr>
        <b/>
        <sz val="14"/>
        <color theme="1"/>
        <rFont val="Calibri"/>
        <family val="2"/>
        <scheme val="minor"/>
      </rPr>
      <t>CHALLENGES</t>
    </r>
    <r>
      <rPr>
        <sz val="14"/>
        <color theme="1"/>
        <rFont val="Calibri"/>
        <family val="2"/>
        <scheme val="minor"/>
      </rPr>
      <t>.</t>
    </r>
  </si>
  <si>
    <r>
      <t xml:space="preserve">Group A:  Your key question is why.  </t>
    </r>
    <r>
      <rPr>
        <sz val="14"/>
        <color theme="1"/>
        <rFont val="Calibri"/>
        <family val="2"/>
        <scheme val="minor"/>
      </rPr>
      <t>If you scored high in Group A, we predict you in all likelihood have the following tendencies:</t>
    </r>
  </si>
  <si>
    <t>Very analytical—validate credibility through extensive reviews of data</t>
  </si>
  <si>
    <t>You rely on SMART criteria.  You do not appreciate ambiguity</t>
  </si>
  <si>
    <t>Very deliberate.  You take time to make decisions based on the data</t>
  </si>
  <si>
    <t>You support initiatives and ideas that add value.  The more value—the better</t>
  </si>
  <si>
    <t>Very objective.  You appreciate facts and a straight-forward approach</t>
  </si>
  <si>
    <t>You seek solutions that address the immediate problem</t>
  </si>
  <si>
    <t>You make decisions on objective data and don’t rely on your emotions</t>
  </si>
  <si>
    <t>When possible, you like to “cut to the chase.” No drama—just the bottom line</t>
  </si>
  <si>
    <t>You are very honest and “tell it like it is.” No candy coating</t>
  </si>
  <si>
    <t>You are not emotional—some may believe you are uncaring</t>
  </si>
  <si>
    <r>
      <t xml:space="preserve">Group B:  Your key questions are how, when, and where. </t>
    </r>
    <r>
      <rPr>
        <sz val="14"/>
        <color theme="1"/>
        <rFont val="Calibri"/>
        <family val="2"/>
        <scheme val="minor"/>
      </rPr>
      <t>If you scored high in Group B, we predict you in all likelihood have the following tendencies:</t>
    </r>
  </si>
  <si>
    <t>Your focus is often short-term—how can we get the job at hand done</t>
  </si>
  <si>
    <t>You learn by doing.  You ask questions to ensure you understand how to do it</t>
  </si>
  <si>
    <t>You appreciate process—you search for an approach that works and stick with it.</t>
  </si>
  <si>
    <t>You are well-organized.  You find a method that works and stay with it</t>
  </si>
  <si>
    <t>You want to have control over the process—you dislike micromanagement</t>
  </si>
  <si>
    <t>You enjoy guidelines and may be resistant to change and new ideas</t>
  </si>
  <si>
    <t>You may be thought of as a perfectionist—you stick to the plan</t>
  </si>
  <si>
    <t>You strive for predictable results.  Let’s get it right now and into the future.</t>
  </si>
  <si>
    <t>You are results oriented—get the job done the right way the first time</t>
  </si>
  <si>
    <t>Some may accuse you of being rigid or nitpicky</t>
  </si>
  <si>
    <t>How do you learn?</t>
  </si>
  <si>
    <t>b. Through personal experiences</t>
  </si>
  <si>
    <t>c. By developing and validating a plan and doing it</t>
  </si>
  <si>
    <t>d. By first seeking facts and data before I act</t>
  </si>
  <si>
    <t>a. By trial and error</t>
  </si>
  <si>
    <t>I am most motivated by?</t>
  </si>
  <si>
    <t>a. A solid step-by-step approach</t>
  </si>
  <si>
    <t>b. Credible data and facts</t>
  </si>
  <si>
    <t>c. A great cohesive team</t>
  </si>
  <si>
    <t>d. A solid vision and big picture approach</t>
  </si>
  <si>
    <t>If you scored high in Group C, we predict you in all likelihood have the following tendencies:</t>
  </si>
  <si>
    <r>
      <rPr>
        <sz val="14"/>
        <color rgb="FFFFFF00"/>
        <rFont val="Calibri"/>
        <family val="2"/>
        <scheme val="minor"/>
      </rPr>
      <t>Group C:  Your key question is what.</t>
    </r>
    <r>
      <rPr>
        <sz val="14"/>
        <color rgb="FF000000"/>
        <rFont val="Calibri"/>
        <family val="2"/>
        <scheme val="minor"/>
      </rPr>
      <t xml:space="preserve">       What is the big picture and how does this fit? </t>
    </r>
  </si>
  <si>
    <t>You are likely very original, imaginative, and innovative.</t>
  </si>
  <si>
    <t>You do not really enjoy diving into the details.  Idea generation is the goal</t>
  </si>
  <si>
    <t>You appreciate the big picture.  You want to understand the vision.</t>
  </si>
  <si>
    <t>You learn by experimenting.  You are often willing to try something new.</t>
  </si>
  <si>
    <t>You look at an idea and want to understand all the possibilities</t>
  </si>
  <si>
    <t>You may have a tendency to jump from one idea to another</t>
  </si>
  <si>
    <t>You are not content with the ordinary.  You want to take ideas to the next level</t>
  </si>
  <si>
    <t>You are likely visual.  You like to see how everything fits</t>
  </si>
  <si>
    <t>You enjoy brainstorming and sharing ideas with others</t>
  </si>
  <si>
    <t>You like to keep the conversation moving—change things up quickly</t>
  </si>
  <si>
    <r>
      <t xml:space="preserve">Group D:  Your key question is who. </t>
    </r>
    <r>
      <rPr>
        <sz val="14"/>
        <color theme="1"/>
        <rFont val="Calibri"/>
        <family val="2"/>
        <scheme val="minor"/>
      </rPr>
      <t>If you scored high in Group D, we predict you in all likelihood have the following tendencies:</t>
    </r>
  </si>
  <si>
    <t>You are often concerned about how your actions affect others</t>
  </si>
  <si>
    <t>You prefer to build relationships with those you work with</t>
  </si>
  <si>
    <t>You enjoy working as a team and doing things together</t>
  </si>
  <si>
    <t>You are very responsive to the feelings of others—you “read the room” well</t>
  </si>
  <si>
    <t>You want to ensure the right people are involved and engaged</t>
  </si>
  <si>
    <t>You may ask probing questions at times to learn more about others</t>
  </si>
  <si>
    <t>You are very loyal to your team and associates</t>
  </si>
  <si>
    <t>You may have a tendency to sometimes over-personalize</t>
  </si>
  <si>
    <t>You are empathetic.  You can put yourself in the other person’s shoes</t>
  </si>
  <si>
    <t>You prefer face-to-face communications over other methods</t>
  </si>
  <si>
    <t>What type of individual do you most enjoy working with?</t>
  </si>
  <si>
    <t>a. Concerned with impact on others</t>
  </si>
  <si>
    <t>b. Looks for hidden possibilities</t>
  </si>
  <si>
    <t>c. Gathers and analyzes data</t>
  </si>
  <si>
    <t>d. Focuses on successful implementation</t>
  </si>
  <si>
    <t>Which trait is most like you?</t>
  </si>
  <si>
    <t xml:space="preserve">a. Very loyal </t>
  </si>
  <si>
    <t>b. Well organized</t>
  </si>
  <si>
    <t>c. Deliberative</t>
  </si>
  <si>
    <t>d. Philosophical</t>
  </si>
  <si>
    <t>Some questions may seem redundant.  This is done with purpose.</t>
  </si>
  <si>
    <t>Which is a potential shortfall or challenge for you?</t>
  </si>
  <si>
    <t xml:space="preserve">a. Scattered </t>
  </si>
  <si>
    <t>b. Overcautious</t>
  </si>
  <si>
    <t>c. Sentimental</t>
  </si>
  <si>
    <t>d. Nitpicking</t>
  </si>
  <si>
    <t>What is your primary problem solving preference?</t>
  </si>
  <si>
    <t>a. Focused on the present.  Consider methods used in past. Stick with what works.</t>
  </si>
  <si>
    <t>b. Oriented more to the past.  Draw on personal experience and relationships.</t>
  </si>
  <si>
    <t>c. Look at past, present, and future.  Concerned with accuracy and consistency of facts and data.</t>
  </si>
  <si>
    <t>d. More interested in what to do in the future than the present.  Committed to new ideas and change.</t>
  </si>
  <si>
    <t>c. Deliberate, systematic, and logical.  Emphasize facts, share data, and avoid personal feelings</t>
  </si>
  <si>
    <t>c. Express and show feelings too much</t>
  </si>
  <si>
    <t>d. Seek additional facts and data and delay decisions</t>
  </si>
  <si>
    <t>What are tendencies that are sometimes challenges?</t>
  </si>
  <si>
    <t>Review your results and note your top two preferences.  Some preferences work well together</t>
  </si>
  <si>
    <t>Other preference combinations can lead to challenges</t>
  </si>
  <si>
    <t>*  Complimentary.  These two styles work well together
*  The "Blue" defines the data-based goals and objectives that add value
*  The "Green" develops the plan, fills in the details, and strives for results</t>
  </si>
  <si>
    <t>*  Complimentary.  These two styles work well together
*  The "Yellow" brainstorms ideas, explores what is possible, and defines the vision
*  The "Blue" validates ideas, determines which ideas provide optimal value, and defines objectives</t>
  </si>
  <si>
    <t>*  These two styles may cause stress.  You want to achieve two objectives that may not be compatible
*  The "Blue" is in search of objectives that move the business forward
*  The "Red" is in search of objectives that are optimal for stakeholders</t>
  </si>
  <si>
    <t>*  These two styles may cause stress
*  The "Green" has a plan and wants to move forward.  "Green" has a short-term focus on the "now"
*  The "Yellow" wants to add, change, and look for the possibilities.  They are more long-term focused</t>
  </si>
  <si>
    <t>*  Complimentary.  These two styles work well together.  
*  The "Green" develops the plan, fills in the details, and strives for results
*  The "Red" gets people excited to support the plan and builds a solid team</t>
  </si>
  <si>
    <t xml:space="preserve">Per Jung's work, blue and green are generally considered to be the focus of your "right" brain. They are logical, rational, and objective.   </t>
  </si>
  <si>
    <t>*  Complimentary.  These two styles work well together.  
*  The "Yellow" loves to brainstorm ideas, and develop innovative approaches
*  The "Red" enjoys the collaboration, ability to provide feedback, and working together</t>
  </si>
  <si>
    <t>Per Jung's work, yellow and red are generally considered to be the focus of your "left" brain.  They are thoughtful, creative, and intuitive</t>
  </si>
  <si>
    <t>Personal Work Style and Communications Preference Survey (Dan Yeomans)</t>
  </si>
  <si>
    <t>www.danielyeomans.org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</si>
</sst>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</font>
    <font>
      <sz val="14"/>
      <color theme="5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FFFF00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2" fillId="2" borderId="8" xfId="0" applyFont="1" applyFill="1" applyBorder="1" applyAlignment="1">
      <alignment vertical="center"/>
    </xf>
    <xf numFmtId="0" fontId="0" fillId="2" borderId="0" xfId="0" applyFill="1"/>
    <xf numFmtId="0" fontId="0" fillId="2" borderId="9" xfId="0" applyFill="1" applyBorder="1"/>
    <xf numFmtId="0" fontId="3" fillId="2" borderId="8" xfId="0" applyFont="1" applyFill="1" applyBorder="1" applyAlignment="1">
      <alignment vertical="center"/>
    </xf>
    <xf numFmtId="0" fontId="0" fillId="2" borderId="8" xfId="0" applyFill="1" applyBorder="1"/>
    <xf numFmtId="0" fontId="2" fillId="2" borderId="8" xfId="0" applyFont="1" applyFill="1" applyBorder="1"/>
    <xf numFmtId="0" fontId="2" fillId="2" borderId="0" xfId="0" applyFont="1" applyFill="1"/>
    <xf numFmtId="0" fontId="4" fillId="2" borderId="8" xfId="0" applyFont="1" applyFill="1" applyBorder="1" applyAlignment="1">
      <alignment horizontal="left" vertical="center" indent="4"/>
    </xf>
    <xf numFmtId="0" fontId="0" fillId="0" borderId="9" xfId="0" applyBorder="1"/>
    <xf numFmtId="0" fontId="0" fillId="2" borderId="11" xfId="0" applyFill="1" applyBorder="1"/>
    <xf numFmtId="0" fontId="0" fillId="2" borderId="4" xfId="0" applyFill="1" applyBorder="1"/>
    <xf numFmtId="0" fontId="2" fillId="3" borderId="12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0" borderId="12" xfId="0" applyFont="1" applyBorder="1"/>
    <xf numFmtId="0" fontId="2" fillId="3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164" fontId="2" fillId="0" borderId="12" xfId="1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1" fillId="9" borderId="1" xfId="0" applyFont="1" applyFill="1" applyBorder="1" applyAlignment="1">
      <alignment vertical="center" wrapText="1"/>
    </xf>
    <xf numFmtId="0" fontId="11" fillId="9" borderId="2" xfId="0" applyFont="1" applyFill="1" applyBorder="1" applyAlignment="1">
      <alignment vertical="center" wrapText="1"/>
    </xf>
    <xf numFmtId="0" fontId="11" fillId="9" borderId="3" xfId="0" applyFont="1" applyFill="1" applyBorder="1" applyAlignment="1">
      <alignment vertical="center" wrapText="1"/>
    </xf>
    <xf numFmtId="0" fontId="11" fillId="9" borderId="4" xfId="0" applyFont="1" applyFill="1" applyBorder="1" applyAlignment="1">
      <alignment vertical="center" wrapText="1"/>
    </xf>
    <xf numFmtId="0" fontId="10" fillId="9" borderId="0" xfId="0" applyFont="1" applyFill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left" vertical="top" wrapText="1"/>
    </xf>
    <xf numFmtId="0" fontId="2" fillId="5" borderId="12" xfId="0" applyFont="1" applyFill="1" applyBorder="1" applyAlignment="1">
      <alignment horizontal="left" vertical="top"/>
    </xf>
    <xf numFmtId="0" fontId="2" fillId="7" borderId="12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14" fillId="2" borderId="10" xfId="2" applyFont="1" applyFill="1" applyBorder="1" applyAlignment="1">
      <alignment horizontal="center"/>
    </xf>
    <xf numFmtId="0" fontId="14" fillId="2" borderId="11" xfId="2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FF"/>
      <color rgb="FFFFFFCC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'Your Preferences'!$B$3</c:f>
              <c:strCache>
                <c:ptCount val="1"/>
                <c:pt idx="0">
                  <c:v>Preferences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88-4B48-BDAA-145626109DF1}"/>
              </c:ext>
            </c:extLst>
          </c:dPt>
          <c:dPt>
            <c:idx val="1"/>
            <c:bubble3D val="0"/>
            <c:spPr>
              <a:solidFill>
                <a:srgbClr val="CCFFCC"/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04-4B65-84A5-A275D234F37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B04-4B65-84A5-A275D234F37D}"/>
              </c:ext>
            </c:extLst>
          </c:dPt>
          <c:dPt>
            <c:idx val="3"/>
            <c:bubble3D val="0"/>
            <c:spPr>
              <a:solidFill>
                <a:srgbClr val="FFCCFF"/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04-4B65-84A5-A275D234F3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'Your Preferences'!$C$2:$F$2</c:f>
              <c:strCache>
                <c:ptCount val="4"/>
                <c:pt idx="0">
                  <c:v>Blue</c:v>
                </c:pt>
                <c:pt idx="1">
                  <c:v>Green</c:v>
                </c:pt>
                <c:pt idx="2">
                  <c:v>Yellow</c:v>
                </c:pt>
                <c:pt idx="3">
                  <c:v>Red</c:v>
                </c:pt>
              </c:strCache>
            </c:strRef>
          </c:cat>
          <c:val>
            <c:numRef>
              <c:f>'Your Preferences'!$C$3:$F$3</c:f>
              <c:numCache>
                <c:formatCode>0.0%</c:formatCode>
                <c:ptCount val="4"/>
                <c:pt idx="0">
                  <c:v>0.24666666666666667</c:v>
                </c:pt>
                <c:pt idx="1">
                  <c:v>0.35333333333333333</c:v>
                </c:pt>
                <c:pt idx="2">
                  <c:v>0.14666666666666667</c:v>
                </c:pt>
                <c:pt idx="3">
                  <c:v>0.25333333333333335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4-4B65-84A5-A275D234F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</xdr:colOff>
      <xdr:row>5</xdr:row>
      <xdr:rowOff>79375</xdr:rowOff>
    </xdr:from>
    <xdr:to>
      <xdr:col>12</xdr:col>
      <xdr:colOff>327025</xdr:colOff>
      <xdr:row>20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4FAAF7-D26F-CA8A-E67E-B26E557AC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nielyeomans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8202-35B9-4792-94FD-D07F1DDECB3D}">
  <dimension ref="A1:T34"/>
  <sheetViews>
    <sheetView topLeftCell="A11" workbookViewId="0">
      <selection activeCell="H34" sqref="H34"/>
    </sheetView>
  </sheetViews>
  <sheetFormatPr defaultRowHeight="15" x14ac:dyDescent="0.25"/>
  <sheetData>
    <row r="1" spans="1:20" ht="18.75" x14ac:dyDescent="0.25">
      <c r="A1" s="58" t="s">
        <v>171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7"/>
      <c r="Q1" s="7"/>
      <c r="R1" s="7"/>
      <c r="S1" s="7"/>
      <c r="T1" s="8"/>
    </row>
    <row r="2" spans="1:20" ht="18.75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</row>
    <row r="3" spans="1:20" ht="18.75" x14ac:dyDescent="0.2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</row>
    <row r="4" spans="1:20" x14ac:dyDescent="0.25">
      <c r="A4" s="13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</row>
    <row r="5" spans="1:20" ht="18.75" x14ac:dyDescent="0.3">
      <c r="A5" s="14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1"/>
    </row>
    <row r="6" spans="1:20" ht="18.75" x14ac:dyDescent="0.3">
      <c r="A6" s="14" t="s">
        <v>1</v>
      </c>
      <c r="B6" s="15"/>
      <c r="C6" s="15"/>
      <c r="D6" s="15"/>
      <c r="E6" s="15"/>
      <c r="F6" s="15"/>
      <c r="G6" s="15"/>
      <c r="H6" s="15"/>
      <c r="I6" s="15"/>
      <c r="J6" s="10"/>
      <c r="K6" s="10"/>
      <c r="L6" s="10"/>
      <c r="M6" s="10"/>
      <c r="N6" s="10"/>
      <c r="O6" s="10"/>
      <c r="P6" s="10"/>
      <c r="Q6" s="10"/>
      <c r="R6" s="10"/>
      <c r="S6" s="10"/>
      <c r="T6" s="11"/>
    </row>
    <row r="7" spans="1:20" x14ac:dyDescent="0.25">
      <c r="A7" s="13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1"/>
    </row>
    <row r="8" spans="1:20" ht="18.75" x14ac:dyDescent="0.3">
      <c r="A8" s="14" t="s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1"/>
    </row>
    <row r="9" spans="1:20" ht="18.75" x14ac:dyDescent="0.3">
      <c r="A9" s="14" t="s">
        <v>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1"/>
    </row>
    <row r="10" spans="1:20" ht="18.75" x14ac:dyDescent="0.25">
      <c r="A10" s="9" t="s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1"/>
    </row>
    <row r="11" spans="1:20" x14ac:dyDescent="0.25">
      <c r="A11" s="13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1"/>
    </row>
    <row r="12" spans="1:20" ht="18.75" x14ac:dyDescent="0.3">
      <c r="A12" s="14" t="s">
        <v>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1"/>
    </row>
    <row r="13" spans="1:20" ht="18.75" x14ac:dyDescent="0.25">
      <c r="A13" s="9" t="s">
        <v>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1"/>
    </row>
    <row r="14" spans="1:20" ht="18.75" x14ac:dyDescent="0.25">
      <c r="A14" s="9" t="s">
        <v>146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1"/>
    </row>
    <row r="15" spans="1:20" x14ac:dyDescent="0.25">
      <c r="A15" s="13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1"/>
    </row>
    <row r="16" spans="1:20" ht="18.75" x14ac:dyDescent="0.25">
      <c r="A16" s="12" t="s">
        <v>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1"/>
    </row>
    <row r="17" spans="1:20" ht="18.75" x14ac:dyDescent="0.25">
      <c r="A17" s="12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1"/>
    </row>
    <row r="18" spans="1:20" ht="18.75" x14ac:dyDescent="0.25">
      <c r="A18" s="9" t="s">
        <v>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1"/>
    </row>
    <row r="19" spans="1:20" x14ac:dyDescent="0.25">
      <c r="A19" s="13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1"/>
    </row>
    <row r="20" spans="1:20" ht="18.75" x14ac:dyDescent="0.25">
      <c r="A20" s="16" t="s">
        <v>10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7"/>
    </row>
    <row r="21" spans="1:20" ht="18.75" x14ac:dyDescent="0.25">
      <c r="A21" s="16" t="s">
        <v>11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7"/>
    </row>
    <row r="22" spans="1:20" ht="18.75" x14ac:dyDescent="0.25">
      <c r="A22" s="16" t="s">
        <v>12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7"/>
    </row>
    <row r="23" spans="1:20" ht="18.75" x14ac:dyDescent="0.25">
      <c r="A23" s="16" t="s">
        <v>13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7"/>
    </row>
    <row r="24" spans="1:20" x14ac:dyDescent="0.25">
      <c r="A24" s="13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1"/>
    </row>
    <row r="25" spans="1:20" ht="18.75" x14ac:dyDescent="0.25">
      <c r="A25" s="9" t="s">
        <v>14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1"/>
    </row>
    <row r="26" spans="1:20" ht="15.75" thickBot="1" x14ac:dyDescent="0.3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1"/>
    </row>
    <row r="27" spans="1:20" ht="19.5" thickBot="1" x14ac:dyDescent="0.3">
      <c r="A27" s="13"/>
      <c r="B27" s="3" t="s">
        <v>15</v>
      </c>
      <c r="C27" s="4">
        <v>2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1"/>
    </row>
    <row r="28" spans="1:20" ht="19.5" thickBot="1" x14ac:dyDescent="0.3">
      <c r="A28" s="13"/>
      <c r="B28" s="5" t="s">
        <v>16</v>
      </c>
      <c r="C28" s="6">
        <v>4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1"/>
    </row>
    <row r="29" spans="1:20" ht="19.5" thickBot="1" x14ac:dyDescent="0.3">
      <c r="A29" s="13"/>
      <c r="B29" s="5" t="s">
        <v>17</v>
      </c>
      <c r="C29" s="6">
        <v>3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1"/>
    </row>
    <row r="30" spans="1:20" ht="19.5" thickBot="1" x14ac:dyDescent="0.3">
      <c r="A30" s="13"/>
      <c r="B30" s="5" t="s">
        <v>18</v>
      </c>
      <c r="C30" s="6">
        <v>1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1"/>
    </row>
    <row r="31" spans="1:20" x14ac:dyDescent="0.25">
      <c r="A31" s="13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1"/>
    </row>
    <row r="32" spans="1:20" ht="18.75" x14ac:dyDescent="0.3">
      <c r="A32" s="14" t="s">
        <v>19</v>
      </c>
      <c r="B32" s="15"/>
      <c r="C32" s="15"/>
      <c r="D32" s="15"/>
      <c r="E32" s="15"/>
      <c r="F32" s="15"/>
      <c r="G32" s="15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1"/>
    </row>
    <row r="33" spans="1:20" x14ac:dyDescent="0.25">
      <c r="A33" s="13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1"/>
    </row>
    <row r="34" spans="1:20" ht="19.5" thickBot="1" x14ac:dyDescent="0.35">
      <c r="A34" s="72" t="s">
        <v>172</v>
      </c>
      <c r="B34" s="73"/>
      <c r="C34" s="73"/>
      <c r="D34" s="73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9"/>
    </row>
  </sheetData>
  <mergeCells count="2">
    <mergeCell ref="A1:O1"/>
    <mergeCell ref="A34:D34"/>
  </mergeCells>
  <hyperlinks>
    <hyperlink ref="A34" r:id="rId1" xr:uid="{44EE43B1-C0AD-46B4-8F5A-154486909139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E9414-451A-4BF1-B72D-734A6E032E8D}">
  <sheetPr>
    <pageSetUpPr fitToPage="1"/>
  </sheetPr>
  <dimension ref="A1:I104"/>
  <sheetViews>
    <sheetView topLeftCell="A90" workbookViewId="0">
      <selection activeCell="C34" sqref="C34"/>
    </sheetView>
  </sheetViews>
  <sheetFormatPr defaultRowHeight="15" x14ac:dyDescent="0.25"/>
  <cols>
    <col min="1" max="1" width="10.42578125" customWidth="1"/>
    <col min="2" max="2" width="62.5703125" customWidth="1"/>
    <col min="3" max="3" width="26.5703125" customWidth="1"/>
    <col min="5" max="5" width="13.7109375" customWidth="1"/>
    <col min="6" max="9" width="10.5703125" customWidth="1"/>
  </cols>
  <sheetData>
    <row r="1" spans="1:9" ht="18.75" x14ac:dyDescent="0.25">
      <c r="A1" s="61" t="s">
        <v>21</v>
      </c>
      <c r="B1" s="63" t="s">
        <v>28</v>
      </c>
      <c r="C1" s="64"/>
      <c r="E1" s="65" t="s">
        <v>22</v>
      </c>
      <c r="F1" s="65"/>
      <c r="G1" s="65"/>
      <c r="H1" s="65"/>
      <c r="I1" s="65"/>
    </row>
    <row r="2" spans="1:9" ht="18.75" x14ac:dyDescent="0.25">
      <c r="A2" s="62"/>
      <c r="B2" s="31" t="s">
        <v>29</v>
      </c>
      <c r="C2" s="31" t="s">
        <v>30</v>
      </c>
      <c r="E2" s="29" t="s">
        <v>20</v>
      </c>
      <c r="F2" s="25" t="s">
        <v>23</v>
      </c>
      <c r="G2" s="26" t="s">
        <v>24</v>
      </c>
      <c r="H2" s="27" t="s">
        <v>25</v>
      </c>
      <c r="I2" s="28" t="s">
        <v>26</v>
      </c>
    </row>
    <row r="3" spans="1:9" ht="18.75" x14ac:dyDescent="0.3">
      <c r="A3" s="60">
        <v>1</v>
      </c>
      <c r="B3" s="24" t="s">
        <v>31</v>
      </c>
      <c r="C3" s="32">
        <v>1</v>
      </c>
      <c r="E3" s="30">
        <v>1</v>
      </c>
      <c r="F3" s="30">
        <f>C4</f>
        <v>3</v>
      </c>
      <c r="G3" s="30">
        <f>C6</f>
        <v>4</v>
      </c>
      <c r="H3" s="30">
        <f>C3</f>
        <v>1</v>
      </c>
      <c r="I3" s="30">
        <f>C5</f>
        <v>2</v>
      </c>
    </row>
    <row r="4" spans="1:9" ht="18.75" x14ac:dyDescent="0.3">
      <c r="A4" s="60"/>
      <c r="B4" s="24" t="s">
        <v>32</v>
      </c>
      <c r="C4" s="32">
        <v>3</v>
      </c>
      <c r="E4" s="30">
        <v>2</v>
      </c>
      <c r="F4" s="30">
        <f>C11</f>
        <v>3</v>
      </c>
      <c r="G4" s="30">
        <f>C10</f>
        <v>4</v>
      </c>
      <c r="H4" s="30">
        <f>C12</f>
        <v>1</v>
      </c>
      <c r="I4" s="30">
        <f>C13</f>
        <v>2</v>
      </c>
    </row>
    <row r="5" spans="1:9" ht="18.75" x14ac:dyDescent="0.3">
      <c r="A5" s="60"/>
      <c r="B5" s="24" t="s">
        <v>33</v>
      </c>
      <c r="C5" s="32">
        <v>2</v>
      </c>
      <c r="E5" s="30">
        <v>3</v>
      </c>
      <c r="F5" s="30">
        <f>C19</f>
        <v>2</v>
      </c>
      <c r="G5" s="30">
        <f>C17</f>
        <v>4</v>
      </c>
      <c r="H5" s="30">
        <f>C18</f>
        <v>1</v>
      </c>
      <c r="I5" s="30">
        <f>C20</f>
        <v>3</v>
      </c>
    </row>
    <row r="6" spans="1:9" ht="18.75" x14ac:dyDescent="0.3">
      <c r="A6" s="60"/>
      <c r="B6" s="24" t="s">
        <v>34</v>
      </c>
      <c r="C6" s="32">
        <v>4</v>
      </c>
      <c r="E6" s="30">
        <v>4</v>
      </c>
      <c r="F6" s="32">
        <f>C24</f>
        <v>1</v>
      </c>
      <c r="G6" s="30">
        <f>C17</f>
        <v>4</v>
      </c>
      <c r="H6" s="30">
        <f>C27</f>
        <v>2</v>
      </c>
      <c r="I6" s="30">
        <f>C26</f>
        <v>3</v>
      </c>
    </row>
    <row r="7" spans="1:9" ht="18.75" x14ac:dyDescent="0.25">
      <c r="E7" s="30">
        <v>5</v>
      </c>
      <c r="F7" s="30">
        <f>C32</f>
        <v>3</v>
      </c>
      <c r="G7" s="30">
        <f>C34</f>
        <v>4</v>
      </c>
      <c r="H7" s="30">
        <f>C31</f>
        <v>1</v>
      </c>
      <c r="I7" s="30">
        <f>C33</f>
        <v>2</v>
      </c>
    </row>
    <row r="8" spans="1:9" ht="18.75" x14ac:dyDescent="0.25">
      <c r="A8" s="61" t="s">
        <v>21</v>
      </c>
      <c r="B8" s="63" t="s">
        <v>35</v>
      </c>
      <c r="C8" s="64"/>
      <c r="E8" s="30">
        <v>6</v>
      </c>
      <c r="F8" s="30">
        <f>C38</f>
        <v>4</v>
      </c>
      <c r="G8" s="30">
        <f>C41</f>
        <v>3</v>
      </c>
      <c r="H8" s="30">
        <f>C39</f>
        <v>1</v>
      </c>
      <c r="I8" s="30">
        <f>C40</f>
        <v>2</v>
      </c>
    </row>
    <row r="9" spans="1:9" ht="18.75" x14ac:dyDescent="0.25">
      <c r="A9" s="62"/>
      <c r="B9" s="31" t="s">
        <v>29</v>
      </c>
      <c r="C9" s="31" t="s">
        <v>30</v>
      </c>
      <c r="E9" s="30">
        <v>7</v>
      </c>
      <c r="F9" s="30">
        <f>C45</f>
        <v>1</v>
      </c>
      <c r="G9" s="30">
        <f>C47</f>
        <v>3</v>
      </c>
      <c r="H9" s="30">
        <f>C48</f>
        <v>2</v>
      </c>
      <c r="I9" s="30">
        <f>C46</f>
        <v>4</v>
      </c>
    </row>
    <row r="10" spans="1:9" ht="18.75" x14ac:dyDescent="0.3">
      <c r="A10" s="60">
        <v>2</v>
      </c>
      <c r="B10" s="24" t="s">
        <v>36</v>
      </c>
      <c r="C10" s="32">
        <v>4</v>
      </c>
      <c r="E10" s="30">
        <v>8</v>
      </c>
      <c r="F10" s="30">
        <f>C55</f>
        <v>3</v>
      </c>
      <c r="G10" s="30">
        <f>C52</f>
        <v>4</v>
      </c>
      <c r="H10" s="30">
        <f>C53</f>
        <v>2</v>
      </c>
      <c r="I10" s="30">
        <f>C54</f>
        <v>1</v>
      </c>
    </row>
    <row r="11" spans="1:9" ht="18.75" x14ac:dyDescent="0.3">
      <c r="A11" s="60"/>
      <c r="B11" s="24" t="s">
        <v>37</v>
      </c>
      <c r="C11" s="32">
        <v>3</v>
      </c>
      <c r="E11" s="30">
        <v>9</v>
      </c>
      <c r="F11" s="30">
        <f>C62</f>
        <v>1</v>
      </c>
      <c r="G11" s="30">
        <f>C60</f>
        <v>4</v>
      </c>
      <c r="H11" s="30">
        <f>C59</f>
        <v>2</v>
      </c>
      <c r="I11" s="30">
        <f>C61</f>
        <v>3</v>
      </c>
    </row>
    <row r="12" spans="1:9" ht="18.75" x14ac:dyDescent="0.3">
      <c r="A12" s="60"/>
      <c r="B12" s="24" t="s">
        <v>38</v>
      </c>
      <c r="C12" s="32">
        <v>1</v>
      </c>
      <c r="E12" s="30">
        <v>10</v>
      </c>
      <c r="F12" s="30">
        <f>C69</f>
        <v>4</v>
      </c>
      <c r="G12" s="30">
        <f>C68</f>
        <v>3</v>
      </c>
      <c r="H12" s="30">
        <f>C66</f>
        <v>1</v>
      </c>
      <c r="I12" s="30">
        <f>C67</f>
        <v>2</v>
      </c>
    </row>
    <row r="13" spans="1:9" ht="18.75" x14ac:dyDescent="0.3">
      <c r="A13" s="60"/>
      <c r="B13" s="24" t="s">
        <v>39</v>
      </c>
      <c r="C13" s="32">
        <v>2</v>
      </c>
      <c r="E13" s="30">
        <v>11</v>
      </c>
      <c r="F13" s="30">
        <f>C74</f>
        <v>2</v>
      </c>
      <c r="G13" s="30">
        <f>C73</f>
        <v>3</v>
      </c>
      <c r="H13" s="30">
        <f>C76</f>
        <v>4</v>
      </c>
      <c r="I13" s="30">
        <f>C75</f>
        <v>1</v>
      </c>
    </row>
    <row r="14" spans="1:9" ht="18.75" x14ac:dyDescent="0.25">
      <c r="E14" s="30">
        <v>12</v>
      </c>
      <c r="F14" s="30">
        <f>C82</f>
        <v>2</v>
      </c>
      <c r="G14" s="30">
        <f>C83</f>
        <v>4</v>
      </c>
      <c r="H14" s="30">
        <f>C81</f>
        <v>1</v>
      </c>
      <c r="I14" s="30">
        <f>C80</f>
        <v>3</v>
      </c>
    </row>
    <row r="15" spans="1:9" ht="18.75" x14ac:dyDescent="0.25">
      <c r="A15" s="61" t="s">
        <v>21</v>
      </c>
      <c r="B15" s="63" t="s">
        <v>40</v>
      </c>
      <c r="C15" s="64"/>
      <c r="E15" s="30">
        <v>13</v>
      </c>
      <c r="F15" s="30">
        <f>C89</f>
        <v>2</v>
      </c>
      <c r="G15" s="30">
        <f>C88</f>
        <v>4</v>
      </c>
      <c r="H15" s="30">
        <f>C90</f>
        <v>1</v>
      </c>
      <c r="I15" s="30">
        <f>C87</f>
        <v>3</v>
      </c>
    </row>
    <row r="16" spans="1:9" ht="18.75" x14ac:dyDescent="0.25">
      <c r="A16" s="62"/>
      <c r="B16" s="31" t="s">
        <v>29</v>
      </c>
      <c r="C16" s="31" t="s">
        <v>30</v>
      </c>
      <c r="E16" s="30">
        <v>14</v>
      </c>
      <c r="F16" s="30">
        <f>C95</f>
        <v>2</v>
      </c>
      <c r="G16" s="30">
        <f>C97</f>
        <v>3</v>
      </c>
      <c r="H16" s="30">
        <f>C94</f>
        <v>1</v>
      </c>
      <c r="I16" s="30">
        <f>C96</f>
        <v>4</v>
      </c>
    </row>
    <row r="17" spans="1:9" ht="37.5" x14ac:dyDescent="0.3">
      <c r="A17" s="60">
        <v>3</v>
      </c>
      <c r="B17" s="33" t="s">
        <v>43</v>
      </c>
      <c r="C17" s="32">
        <v>4</v>
      </c>
      <c r="E17" s="30">
        <v>15</v>
      </c>
      <c r="F17" s="30">
        <f>C103</f>
        <v>4</v>
      </c>
      <c r="G17" s="30">
        <f>C101</f>
        <v>2</v>
      </c>
      <c r="H17" s="30">
        <f>C104</f>
        <v>1</v>
      </c>
      <c r="I17" s="30">
        <f>C102</f>
        <v>3</v>
      </c>
    </row>
    <row r="18" spans="1:9" ht="37.5" x14ac:dyDescent="0.3">
      <c r="A18" s="60"/>
      <c r="B18" s="33" t="s">
        <v>41</v>
      </c>
      <c r="C18" s="32">
        <v>1</v>
      </c>
      <c r="E18" s="29" t="s">
        <v>27</v>
      </c>
      <c r="F18" s="25">
        <f>SUM(F3:F17)</f>
        <v>37</v>
      </c>
      <c r="G18" s="26">
        <f t="shared" ref="G18:I18" si="0">SUM(G3:G17)</f>
        <v>53</v>
      </c>
      <c r="H18" s="27">
        <f t="shared" si="0"/>
        <v>22</v>
      </c>
      <c r="I18" s="28">
        <f t="shared" si="0"/>
        <v>38</v>
      </c>
    </row>
    <row r="19" spans="1:9" ht="37.5" x14ac:dyDescent="0.3">
      <c r="A19" s="60"/>
      <c r="B19" s="33" t="s">
        <v>157</v>
      </c>
      <c r="C19" s="32">
        <v>2</v>
      </c>
      <c r="E19" s="34"/>
      <c r="F19" s="2"/>
      <c r="G19" s="2"/>
      <c r="H19" s="2"/>
      <c r="I19" s="2"/>
    </row>
    <row r="20" spans="1:9" ht="37.5" x14ac:dyDescent="0.3">
      <c r="A20" s="60"/>
      <c r="B20" s="33" t="s">
        <v>42</v>
      </c>
      <c r="C20" s="32">
        <v>3</v>
      </c>
      <c r="E20" s="2"/>
    </row>
    <row r="21" spans="1:9" ht="18.75" x14ac:dyDescent="0.3">
      <c r="E21" s="25" t="s">
        <v>62</v>
      </c>
      <c r="F21" s="35">
        <f>F18/150</f>
        <v>0.24666666666666667</v>
      </c>
    </row>
    <row r="22" spans="1:9" ht="18.75" x14ac:dyDescent="0.3">
      <c r="A22" s="61" t="s">
        <v>21</v>
      </c>
      <c r="B22" s="63" t="s">
        <v>44</v>
      </c>
      <c r="C22" s="64"/>
      <c r="E22" s="26" t="s">
        <v>63</v>
      </c>
      <c r="F22" s="35">
        <f>G18/150</f>
        <v>0.35333333333333333</v>
      </c>
    </row>
    <row r="23" spans="1:9" ht="18.75" x14ac:dyDescent="0.3">
      <c r="A23" s="62"/>
      <c r="B23" s="31" t="s">
        <v>29</v>
      </c>
      <c r="C23" s="31" t="s">
        <v>30</v>
      </c>
      <c r="E23" s="27" t="s">
        <v>64</v>
      </c>
      <c r="F23" s="35">
        <f>H18/150</f>
        <v>0.14666666666666667</v>
      </c>
    </row>
    <row r="24" spans="1:9" ht="18.75" x14ac:dyDescent="0.3">
      <c r="A24" s="60">
        <v>4</v>
      </c>
      <c r="B24" s="33" t="s">
        <v>45</v>
      </c>
      <c r="C24" s="32">
        <v>1</v>
      </c>
      <c r="E24" s="28" t="s">
        <v>65</v>
      </c>
      <c r="F24" s="35">
        <f>I18/150</f>
        <v>0.25333333333333335</v>
      </c>
    </row>
    <row r="25" spans="1:9" ht="18.75" x14ac:dyDescent="0.3">
      <c r="A25" s="60"/>
      <c r="B25" s="33" t="s">
        <v>46</v>
      </c>
      <c r="C25" s="32">
        <v>4</v>
      </c>
    </row>
    <row r="26" spans="1:9" ht="18.75" x14ac:dyDescent="0.3">
      <c r="A26" s="60"/>
      <c r="B26" s="33" t="s">
        <v>47</v>
      </c>
      <c r="C26" s="32">
        <v>3</v>
      </c>
    </row>
    <row r="27" spans="1:9" ht="18.75" x14ac:dyDescent="0.3">
      <c r="A27" s="60"/>
      <c r="B27" s="33" t="s">
        <v>48</v>
      </c>
      <c r="C27" s="32">
        <v>2</v>
      </c>
    </row>
    <row r="29" spans="1:9" ht="18.75" x14ac:dyDescent="0.25">
      <c r="A29" s="61" t="s">
        <v>21</v>
      </c>
      <c r="B29" s="63" t="s">
        <v>49</v>
      </c>
      <c r="C29" s="64"/>
    </row>
    <row r="30" spans="1:9" ht="18.75" x14ac:dyDescent="0.25">
      <c r="A30" s="62"/>
      <c r="B30" s="31" t="s">
        <v>29</v>
      </c>
      <c r="C30" s="31" t="s">
        <v>30</v>
      </c>
    </row>
    <row r="31" spans="1:9" ht="18.75" x14ac:dyDescent="0.3">
      <c r="A31" s="60">
        <v>5</v>
      </c>
      <c r="B31" s="33" t="s">
        <v>50</v>
      </c>
      <c r="C31" s="32">
        <v>1</v>
      </c>
    </row>
    <row r="32" spans="1:9" ht="18.75" x14ac:dyDescent="0.3">
      <c r="A32" s="60"/>
      <c r="B32" s="33" t="s">
        <v>51</v>
      </c>
      <c r="C32" s="32">
        <v>3</v>
      </c>
    </row>
    <row r="33" spans="1:3" ht="18.75" x14ac:dyDescent="0.3">
      <c r="A33" s="60"/>
      <c r="B33" s="33" t="s">
        <v>52</v>
      </c>
      <c r="C33" s="32">
        <v>2</v>
      </c>
    </row>
    <row r="34" spans="1:3" ht="18.75" x14ac:dyDescent="0.3">
      <c r="A34" s="60"/>
      <c r="B34" s="33" t="s">
        <v>53</v>
      </c>
      <c r="C34" s="32">
        <v>4</v>
      </c>
    </row>
    <row r="36" spans="1:3" ht="18.75" x14ac:dyDescent="0.25">
      <c r="A36" s="61" t="s">
        <v>21</v>
      </c>
      <c r="B36" s="63" t="s">
        <v>54</v>
      </c>
      <c r="C36" s="64"/>
    </row>
    <row r="37" spans="1:3" ht="18.75" x14ac:dyDescent="0.25">
      <c r="A37" s="62"/>
      <c r="B37" s="31" t="s">
        <v>29</v>
      </c>
      <c r="C37" s="31" t="s">
        <v>30</v>
      </c>
    </row>
    <row r="38" spans="1:3" ht="37.5" x14ac:dyDescent="0.3">
      <c r="A38" s="60">
        <v>6</v>
      </c>
      <c r="B38" s="33" t="s">
        <v>55</v>
      </c>
      <c r="C38" s="32">
        <v>4</v>
      </c>
    </row>
    <row r="39" spans="1:3" ht="37.5" x14ac:dyDescent="0.3">
      <c r="A39" s="60"/>
      <c r="B39" s="33" t="s">
        <v>56</v>
      </c>
      <c r="C39" s="32">
        <v>1</v>
      </c>
    </row>
    <row r="40" spans="1:3" ht="37.5" x14ac:dyDescent="0.3">
      <c r="A40" s="60"/>
      <c r="B40" s="33" t="s">
        <v>57</v>
      </c>
      <c r="C40" s="32">
        <v>2</v>
      </c>
    </row>
    <row r="41" spans="1:3" ht="37.5" x14ac:dyDescent="0.3">
      <c r="A41" s="60"/>
      <c r="B41" s="33" t="s">
        <v>58</v>
      </c>
      <c r="C41" s="32">
        <v>3</v>
      </c>
    </row>
    <row r="43" spans="1:3" ht="18.75" x14ac:dyDescent="0.25">
      <c r="A43" s="61" t="s">
        <v>21</v>
      </c>
      <c r="B43" s="63" t="s">
        <v>59</v>
      </c>
      <c r="C43" s="64"/>
    </row>
    <row r="44" spans="1:3" ht="18.75" x14ac:dyDescent="0.25">
      <c r="A44" s="62"/>
      <c r="B44" s="31" t="s">
        <v>29</v>
      </c>
      <c r="C44" s="31" t="s">
        <v>30</v>
      </c>
    </row>
    <row r="45" spans="1:3" ht="18.75" x14ac:dyDescent="0.3">
      <c r="A45" s="60">
        <v>7</v>
      </c>
      <c r="B45" s="33" t="s">
        <v>60</v>
      </c>
      <c r="C45" s="32">
        <v>1</v>
      </c>
    </row>
    <row r="46" spans="1:3" ht="18.75" x14ac:dyDescent="0.3">
      <c r="A46" s="60"/>
      <c r="B46" s="33" t="s">
        <v>72</v>
      </c>
      <c r="C46" s="32">
        <v>4</v>
      </c>
    </row>
    <row r="47" spans="1:3" ht="18.75" x14ac:dyDescent="0.3">
      <c r="A47" s="60"/>
      <c r="B47" s="33" t="s">
        <v>73</v>
      </c>
      <c r="C47" s="32">
        <v>3</v>
      </c>
    </row>
    <row r="48" spans="1:3" ht="18.75" x14ac:dyDescent="0.3">
      <c r="A48" s="60"/>
      <c r="B48" s="33" t="s">
        <v>61</v>
      </c>
      <c r="C48" s="32">
        <v>2</v>
      </c>
    </row>
    <row r="50" spans="1:3" ht="18.75" x14ac:dyDescent="0.25">
      <c r="A50" s="61" t="s">
        <v>21</v>
      </c>
      <c r="B50" s="63" t="s">
        <v>67</v>
      </c>
      <c r="C50" s="64"/>
    </row>
    <row r="51" spans="1:3" ht="18.75" x14ac:dyDescent="0.25">
      <c r="A51" s="62"/>
      <c r="B51" s="31" t="s">
        <v>29</v>
      </c>
      <c r="C51" s="31" t="s">
        <v>30</v>
      </c>
    </row>
    <row r="52" spans="1:3" ht="18.75" x14ac:dyDescent="0.3">
      <c r="A52" s="60">
        <v>8</v>
      </c>
      <c r="B52" s="33" t="s">
        <v>68</v>
      </c>
      <c r="C52" s="32">
        <v>4</v>
      </c>
    </row>
    <row r="53" spans="1:3" ht="18.75" x14ac:dyDescent="0.3">
      <c r="A53" s="60"/>
      <c r="B53" s="33" t="s">
        <v>69</v>
      </c>
      <c r="C53" s="32">
        <v>2</v>
      </c>
    </row>
    <row r="54" spans="1:3" ht="18.75" x14ac:dyDescent="0.3">
      <c r="A54" s="60"/>
      <c r="B54" s="33" t="s">
        <v>70</v>
      </c>
      <c r="C54" s="32">
        <v>1</v>
      </c>
    </row>
    <row r="55" spans="1:3" ht="18.75" x14ac:dyDescent="0.3">
      <c r="A55" s="60"/>
      <c r="B55" s="33" t="s">
        <v>71</v>
      </c>
      <c r="C55" s="32">
        <v>3</v>
      </c>
    </row>
    <row r="57" spans="1:3" ht="18.75" x14ac:dyDescent="0.25">
      <c r="A57" s="61" t="s">
        <v>21</v>
      </c>
      <c r="B57" s="63" t="s">
        <v>160</v>
      </c>
      <c r="C57" s="64"/>
    </row>
    <row r="58" spans="1:3" ht="18.75" x14ac:dyDescent="0.25">
      <c r="A58" s="62"/>
      <c r="B58" s="31" t="s">
        <v>29</v>
      </c>
      <c r="C58" s="31" t="s">
        <v>30</v>
      </c>
    </row>
    <row r="59" spans="1:3" ht="18.75" x14ac:dyDescent="0.3">
      <c r="A59" s="60">
        <v>9</v>
      </c>
      <c r="B59" s="33" t="s">
        <v>74</v>
      </c>
      <c r="C59" s="32">
        <v>2</v>
      </c>
    </row>
    <row r="60" spans="1:3" ht="18.75" x14ac:dyDescent="0.3">
      <c r="A60" s="60"/>
      <c r="B60" s="33" t="s">
        <v>75</v>
      </c>
      <c r="C60" s="32">
        <v>4</v>
      </c>
    </row>
    <row r="61" spans="1:3" ht="18.75" x14ac:dyDescent="0.3">
      <c r="A61" s="60"/>
      <c r="B61" s="33" t="s">
        <v>158</v>
      </c>
      <c r="C61" s="32">
        <v>3</v>
      </c>
    </row>
    <row r="62" spans="1:3" ht="18.75" x14ac:dyDescent="0.3">
      <c r="A62" s="60"/>
      <c r="B62" s="33" t="s">
        <v>159</v>
      </c>
      <c r="C62" s="32">
        <v>1</v>
      </c>
    </row>
    <row r="64" spans="1:3" ht="18.75" x14ac:dyDescent="0.25">
      <c r="A64" s="61" t="s">
        <v>21</v>
      </c>
      <c r="B64" s="63" t="s">
        <v>103</v>
      </c>
      <c r="C64" s="64"/>
    </row>
    <row r="65" spans="1:3" ht="18.75" x14ac:dyDescent="0.25">
      <c r="A65" s="62"/>
      <c r="B65" s="31" t="s">
        <v>29</v>
      </c>
      <c r="C65" s="31" t="s">
        <v>30</v>
      </c>
    </row>
    <row r="66" spans="1:3" ht="18.75" x14ac:dyDescent="0.3">
      <c r="A66" s="60">
        <v>10</v>
      </c>
      <c r="B66" s="33" t="s">
        <v>107</v>
      </c>
      <c r="C66" s="32">
        <v>1</v>
      </c>
    </row>
    <row r="67" spans="1:3" ht="18.75" x14ac:dyDescent="0.3">
      <c r="A67" s="60"/>
      <c r="B67" s="33" t="s">
        <v>104</v>
      </c>
      <c r="C67" s="32">
        <v>2</v>
      </c>
    </row>
    <row r="68" spans="1:3" ht="18.75" x14ac:dyDescent="0.3">
      <c r="A68" s="60"/>
      <c r="B68" s="33" t="s">
        <v>105</v>
      </c>
      <c r="C68" s="32">
        <v>3</v>
      </c>
    </row>
    <row r="69" spans="1:3" ht="18.75" x14ac:dyDescent="0.3">
      <c r="A69" s="60"/>
      <c r="B69" s="33" t="s">
        <v>106</v>
      </c>
      <c r="C69" s="32">
        <v>4</v>
      </c>
    </row>
    <row r="71" spans="1:3" ht="18.75" x14ac:dyDescent="0.25">
      <c r="A71" s="61" t="s">
        <v>21</v>
      </c>
      <c r="B71" s="63" t="s">
        <v>108</v>
      </c>
      <c r="C71" s="64"/>
    </row>
    <row r="72" spans="1:3" ht="18.75" x14ac:dyDescent="0.25">
      <c r="A72" s="62"/>
      <c r="B72" s="31" t="s">
        <v>29</v>
      </c>
      <c r="C72" s="31" t="s">
        <v>30</v>
      </c>
    </row>
    <row r="73" spans="1:3" ht="18.75" x14ac:dyDescent="0.3">
      <c r="A73" s="60">
        <v>11</v>
      </c>
      <c r="B73" s="33" t="s">
        <v>109</v>
      </c>
      <c r="C73" s="32">
        <v>3</v>
      </c>
    </row>
    <row r="74" spans="1:3" ht="18.75" x14ac:dyDescent="0.3">
      <c r="A74" s="60"/>
      <c r="B74" s="33" t="s">
        <v>110</v>
      </c>
      <c r="C74" s="32">
        <v>2</v>
      </c>
    </row>
    <row r="75" spans="1:3" ht="18.75" x14ac:dyDescent="0.3">
      <c r="A75" s="60"/>
      <c r="B75" s="33" t="s">
        <v>111</v>
      </c>
      <c r="C75" s="32">
        <v>1</v>
      </c>
    </row>
    <row r="76" spans="1:3" ht="18.75" x14ac:dyDescent="0.3">
      <c r="A76" s="60"/>
      <c r="B76" s="33" t="s">
        <v>112</v>
      </c>
      <c r="C76" s="32">
        <v>4</v>
      </c>
    </row>
    <row r="78" spans="1:3" ht="18.75" x14ac:dyDescent="0.25">
      <c r="A78" s="61" t="s">
        <v>21</v>
      </c>
      <c r="B78" s="63" t="s">
        <v>136</v>
      </c>
      <c r="C78" s="64"/>
    </row>
    <row r="79" spans="1:3" ht="18.75" x14ac:dyDescent="0.25">
      <c r="A79" s="62"/>
      <c r="B79" s="31" t="s">
        <v>29</v>
      </c>
      <c r="C79" s="31" t="s">
        <v>30</v>
      </c>
    </row>
    <row r="80" spans="1:3" ht="18.75" x14ac:dyDescent="0.3">
      <c r="A80" s="60">
        <v>12</v>
      </c>
      <c r="B80" s="33" t="s">
        <v>137</v>
      </c>
      <c r="C80" s="32">
        <v>3</v>
      </c>
    </row>
    <row r="81" spans="1:3" ht="18.75" x14ac:dyDescent="0.3">
      <c r="A81" s="60"/>
      <c r="B81" s="33" t="s">
        <v>138</v>
      </c>
      <c r="C81" s="32">
        <v>1</v>
      </c>
    </row>
    <row r="82" spans="1:3" ht="18.75" x14ac:dyDescent="0.3">
      <c r="A82" s="60"/>
      <c r="B82" s="33" t="s">
        <v>139</v>
      </c>
      <c r="C82" s="32">
        <v>2</v>
      </c>
    </row>
    <row r="83" spans="1:3" ht="18.75" x14ac:dyDescent="0.3">
      <c r="A83" s="60"/>
      <c r="B83" s="33" t="s">
        <v>140</v>
      </c>
      <c r="C83" s="32">
        <v>4</v>
      </c>
    </row>
    <row r="85" spans="1:3" ht="18.75" x14ac:dyDescent="0.25">
      <c r="A85" s="61" t="s">
        <v>21</v>
      </c>
      <c r="B85" s="63" t="s">
        <v>141</v>
      </c>
      <c r="C85" s="64"/>
    </row>
    <row r="86" spans="1:3" ht="18.75" x14ac:dyDescent="0.25">
      <c r="A86" s="62"/>
      <c r="B86" s="31" t="s">
        <v>29</v>
      </c>
      <c r="C86" s="31" t="s">
        <v>30</v>
      </c>
    </row>
    <row r="87" spans="1:3" ht="18.75" x14ac:dyDescent="0.3">
      <c r="A87" s="60">
        <v>13</v>
      </c>
      <c r="B87" s="33" t="s">
        <v>142</v>
      </c>
      <c r="C87" s="32">
        <v>3</v>
      </c>
    </row>
    <row r="88" spans="1:3" ht="18.75" x14ac:dyDescent="0.3">
      <c r="A88" s="60"/>
      <c r="B88" s="33" t="s">
        <v>143</v>
      </c>
      <c r="C88" s="32">
        <v>4</v>
      </c>
    </row>
    <row r="89" spans="1:3" ht="18.75" x14ac:dyDescent="0.3">
      <c r="A89" s="60"/>
      <c r="B89" s="33" t="s">
        <v>144</v>
      </c>
      <c r="C89" s="32">
        <v>2</v>
      </c>
    </row>
    <row r="90" spans="1:3" ht="18.75" x14ac:dyDescent="0.3">
      <c r="A90" s="60"/>
      <c r="B90" s="33" t="s">
        <v>145</v>
      </c>
      <c r="C90" s="32">
        <v>1</v>
      </c>
    </row>
    <row r="92" spans="1:3" ht="18.75" x14ac:dyDescent="0.25">
      <c r="A92" s="61" t="s">
        <v>21</v>
      </c>
      <c r="B92" s="63" t="s">
        <v>147</v>
      </c>
      <c r="C92" s="64"/>
    </row>
    <row r="93" spans="1:3" ht="18.75" x14ac:dyDescent="0.25">
      <c r="A93" s="62"/>
      <c r="B93" s="31" t="s">
        <v>29</v>
      </c>
      <c r="C93" s="31" t="s">
        <v>30</v>
      </c>
    </row>
    <row r="94" spans="1:3" ht="18.75" x14ac:dyDescent="0.3">
      <c r="A94" s="60">
        <v>14</v>
      </c>
      <c r="B94" s="33" t="s">
        <v>148</v>
      </c>
      <c r="C94" s="32">
        <v>1</v>
      </c>
    </row>
    <row r="95" spans="1:3" ht="18.75" x14ac:dyDescent="0.3">
      <c r="A95" s="60"/>
      <c r="B95" s="33" t="s">
        <v>149</v>
      </c>
      <c r="C95" s="32">
        <v>2</v>
      </c>
    </row>
    <row r="96" spans="1:3" ht="18.75" x14ac:dyDescent="0.3">
      <c r="A96" s="60"/>
      <c r="B96" s="33" t="s">
        <v>150</v>
      </c>
      <c r="C96" s="32">
        <v>4</v>
      </c>
    </row>
    <row r="97" spans="1:3" ht="18.75" x14ac:dyDescent="0.3">
      <c r="A97" s="60"/>
      <c r="B97" s="33" t="s">
        <v>151</v>
      </c>
      <c r="C97" s="32">
        <v>3</v>
      </c>
    </row>
    <row r="99" spans="1:3" ht="18.75" x14ac:dyDescent="0.25">
      <c r="A99" s="61" t="s">
        <v>21</v>
      </c>
      <c r="B99" s="63" t="s">
        <v>152</v>
      </c>
      <c r="C99" s="64"/>
    </row>
    <row r="100" spans="1:3" ht="18.75" x14ac:dyDescent="0.25">
      <c r="A100" s="62"/>
      <c r="B100" s="31" t="s">
        <v>29</v>
      </c>
      <c r="C100" s="31" t="s">
        <v>30</v>
      </c>
    </row>
    <row r="101" spans="1:3" ht="37.5" x14ac:dyDescent="0.3">
      <c r="A101" s="60">
        <v>15</v>
      </c>
      <c r="B101" s="33" t="s">
        <v>153</v>
      </c>
      <c r="C101" s="32">
        <v>2</v>
      </c>
    </row>
    <row r="102" spans="1:3" ht="37.5" x14ac:dyDescent="0.3">
      <c r="A102" s="60"/>
      <c r="B102" s="33" t="s">
        <v>154</v>
      </c>
      <c r="C102" s="32">
        <v>3</v>
      </c>
    </row>
    <row r="103" spans="1:3" ht="37.5" x14ac:dyDescent="0.3">
      <c r="A103" s="60"/>
      <c r="B103" s="33" t="s">
        <v>155</v>
      </c>
      <c r="C103" s="32">
        <v>4</v>
      </c>
    </row>
    <row r="104" spans="1:3" ht="37.5" x14ac:dyDescent="0.3">
      <c r="A104" s="60"/>
      <c r="B104" s="33" t="s">
        <v>156</v>
      </c>
      <c r="C104" s="32">
        <v>1</v>
      </c>
    </row>
  </sheetData>
  <mergeCells count="46">
    <mergeCell ref="E1:I1"/>
    <mergeCell ref="B1:C1"/>
    <mergeCell ref="A1:A2"/>
    <mergeCell ref="A3:A6"/>
    <mergeCell ref="A31:A34"/>
    <mergeCell ref="A8:A9"/>
    <mergeCell ref="B8:C8"/>
    <mergeCell ref="A10:A13"/>
    <mergeCell ref="A15:A16"/>
    <mergeCell ref="B15:C15"/>
    <mergeCell ref="A17:A20"/>
    <mergeCell ref="A22:A23"/>
    <mergeCell ref="B22:C22"/>
    <mergeCell ref="A24:A27"/>
    <mergeCell ref="A29:A30"/>
    <mergeCell ref="B29:C29"/>
    <mergeCell ref="A59:A62"/>
    <mergeCell ref="A36:A37"/>
    <mergeCell ref="B36:C36"/>
    <mergeCell ref="A38:A41"/>
    <mergeCell ref="A43:A44"/>
    <mergeCell ref="B43:C43"/>
    <mergeCell ref="A45:A48"/>
    <mergeCell ref="A50:A51"/>
    <mergeCell ref="B50:C50"/>
    <mergeCell ref="A52:A55"/>
    <mergeCell ref="A57:A58"/>
    <mergeCell ref="B57:C57"/>
    <mergeCell ref="A87:A90"/>
    <mergeCell ref="A64:A65"/>
    <mergeCell ref="B64:C64"/>
    <mergeCell ref="A66:A69"/>
    <mergeCell ref="A71:A72"/>
    <mergeCell ref="B71:C71"/>
    <mergeCell ref="A73:A76"/>
    <mergeCell ref="A78:A79"/>
    <mergeCell ref="B78:C78"/>
    <mergeCell ref="A80:A83"/>
    <mergeCell ref="A85:A86"/>
    <mergeCell ref="B85:C85"/>
    <mergeCell ref="A101:A104"/>
    <mergeCell ref="A92:A93"/>
    <mergeCell ref="B92:C92"/>
    <mergeCell ref="A94:A97"/>
    <mergeCell ref="A99:A100"/>
    <mergeCell ref="B99:C99"/>
  </mergeCells>
  <pageMargins left="0.7" right="0.7" top="0.75" bottom="0.75" header="0.3" footer="0.3"/>
  <pageSetup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A3D48-963A-4E1B-B4B5-17057E0CF7DF}">
  <dimension ref="B2:F3"/>
  <sheetViews>
    <sheetView topLeftCell="A3" workbookViewId="0">
      <selection activeCell="M3" sqref="M3"/>
    </sheetView>
  </sheetViews>
  <sheetFormatPr defaultRowHeight="15" x14ac:dyDescent="0.25"/>
  <cols>
    <col min="2" max="2" width="15.85546875" customWidth="1"/>
  </cols>
  <sheetData>
    <row r="2" spans="2:6" ht="18.75" x14ac:dyDescent="0.3">
      <c r="B2" s="32"/>
      <c r="C2" s="20" t="s">
        <v>62</v>
      </c>
      <c r="D2" s="21" t="s">
        <v>63</v>
      </c>
      <c r="E2" s="22" t="s">
        <v>64</v>
      </c>
      <c r="F2" s="23" t="s">
        <v>65</v>
      </c>
    </row>
    <row r="3" spans="2:6" ht="18.75" x14ac:dyDescent="0.3">
      <c r="B3" s="32" t="s">
        <v>66</v>
      </c>
      <c r="C3" s="36">
        <f>Survey!F21</f>
        <v>0.24666666666666667</v>
      </c>
      <c r="D3" s="36">
        <f>Survey!F22</f>
        <v>0.35333333333333333</v>
      </c>
      <c r="E3" s="36">
        <f>Survey!F23</f>
        <v>0.14666666666666667</v>
      </c>
      <c r="F3" s="36">
        <f>Survey!F24</f>
        <v>0.25333333333333335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31406-EA97-4AE5-8E4D-F05B6CF0B3B4}">
  <dimension ref="B2:C41"/>
  <sheetViews>
    <sheetView topLeftCell="A32" workbookViewId="0">
      <selection activeCell="G38" sqref="G38"/>
    </sheetView>
  </sheetViews>
  <sheetFormatPr defaultRowHeight="15" x14ac:dyDescent="0.25"/>
  <cols>
    <col min="1" max="1" width="8.7109375" customWidth="1"/>
    <col min="2" max="3" width="40.5703125" customWidth="1"/>
  </cols>
  <sheetData>
    <row r="2" spans="2:3" ht="18.75" x14ac:dyDescent="0.25">
      <c r="B2" s="47" t="s">
        <v>76</v>
      </c>
    </row>
    <row r="3" spans="2:3" ht="18.75" x14ac:dyDescent="0.25">
      <c r="B3" s="1"/>
    </row>
    <row r="4" spans="2:3" ht="18.75" x14ac:dyDescent="0.3">
      <c r="B4" s="2" t="s">
        <v>77</v>
      </c>
    </row>
    <row r="5" spans="2:3" ht="18.75" x14ac:dyDescent="0.25">
      <c r="B5" s="1" t="s">
        <v>78</v>
      </c>
    </row>
    <row r="7" spans="2:3" ht="18.75" x14ac:dyDescent="0.3">
      <c r="B7" s="2" t="s">
        <v>79</v>
      </c>
    </row>
    <row r="8" spans="2:3" ht="18.75" x14ac:dyDescent="0.25">
      <c r="B8" s="1" t="s">
        <v>80</v>
      </c>
    </row>
    <row r="10" spans="2:3" ht="18.75" x14ac:dyDescent="0.25">
      <c r="B10" s="37" t="s">
        <v>81</v>
      </c>
    </row>
    <row r="11" spans="2:3" ht="19.5" thickBot="1" x14ac:dyDescent="0.3">
      <c r="B11" s="37"/>
    </row>
    <row r="12" spans="2:3" ht="69.599999999999994" customHeight="1" thickBot="1" x14ac:dyDescent="0.3">
      <c r="B12" s="38" t="s">
        <v>82</v>
      </c>
      <c r="C12" s="39" t="s">
        <v>83</v>
      </c>
    </row>
    <row r="13" spans="2:3" ht="57" thickBot="1" x14ac:dyDescent="0.3">
      <c r="B13" s="40" t="s">
        <v>84</v>
      </c>
      <c r="C13" s="41" t="s">
        <v>85</v>
      </c>
    </row>
    <row r="14" spans="2:3" ht="57" thickBot="1" x14ac:dyDescent="0.3">
      <c r="B14" s="40" t="s">
        <v>86</v>
      </c>
      <c r="C14" s="41" t="s">
        <v>87</v>
      </c>
    </row>
    <row r="15" spans="2:3" ht="57" thickBot="1" x14ac:dyDescent="0.3">
      <c r="B15" s="40" t="s">
        <v>88</v>
      </c>
      <c r="C15" s="41" t="s">
        <v>89</v>
      </c>
    </row>
    <row r="16" spans="2:3" ht="38.25" thickBot="1" x14ac:dyDescent="0.3">
      <c r="B16" s="40" t="s">
        <v>90</v>
      </c>
      <c r="C16" s="41" t="s">
        <v>91</v>
      </c>
    </row>
    <row r="18" spans="2:3" ht="18.75" x14ac:dyDescent="0.25">
      <c r="B18" s="42" t="s">
        <v>92</v>
      </c>
    </row>
    <row r="19" spans="2:3" ht="15.75" thickBot="1" x14ac:dyDescent="0.3"/>
    <row r="20" spans="2:3" ht="57" thickBot="1" x14ac:dyDescent="0.3">
      <c r="B20" s="43" t="s">
        <v>93</v>
      </c>
      <c r="C20" s="44" t="s">
        <v>94</v>
      </c>
    </row>
    <row r="21" spans="2:3" ht="57" thickBot="1" x14ac:dyDescent="0.3">
      <c r="B21" s="45" t="s">
        <v>95</v>
      </c>
      <c r="C21" s="46" t="s">
        <v>96</v>
      </c>
    </row>
    <row r="22" spans="2:3" ht="57" thickBot="1" x14ac:dyDescent="0.3">
      <c r="B22" s="45" t="s">
        <v>97</v>
      </c>
      <c r="C22" s="46" t="s">
        <v>98</v>
      </c>
    </row>
    <row r="23" spans="2:3" ht="57" thickBot="1" x14ac:dyDescent="0.3">
      <c r="B23" s="45" t="s">
        <v>99</v>
      </c>
      <c r="C23" s="46" t="s">
        <v>100</v>
      </c>
    </row>
    <row r="24" spans="2:3" ht="57" thickBot="1" x14ac:dyDescent="0.3">
      <c r="B24" s="45" t="s">
        <v>101</v>
      </c>
      <c r="C24" s="46" t="s">
        <v>102</v>
      </c>
    </row>
    <row r="26" spans="2:3" ht="18.75" x14ac:dyDescent="0.3">
      <c r="B26" s="52" t="s">
        <v>114</v>
      </c>
    </row>
    <row r="27" spans="2:3" ht="18.75" x14ac:dyDescent="0.25">
      <c r="B27" s="1" t="s">
        <v>113</v>
      </c>
    </row>
    <row r="28" spans="2:3" ht="15.75" thickBot="1" x14ac:dyDescent="0.3"/>
    <row r="29" spans="2:3" ht="57" thickBot="1" x14ac:dyDescent="0.3">
      <c r="B29" s="48" t="s">
        <v>115</v>
      </c>
      <c r="C29" s="49" t="s">
        <v>116</v>
      </c>
    </row>
    <row r="30" spans="2:3" ht="57" thickBot="1" x14ac:dyDescent="0.3">
      <c r="B30" s="50" t="s">
        <v>117</v>
      </c>
      <c r="C30" s="51" t="s">
        <v>118</v>
      </c>
    </row>
    <row r="31" spans="2:3" ht="38.25" thickBot="1" x14ac:dyDescent="0.3">
      <c r="B31" s="50" t="s">
        <v>119</v>
      </c>
      <c r="C31" s="51" t="s">
        <v>120</v>
      </c>
    </row>
    <row r="32" spans="2:3" ht="57" thickBot="1" x14ac:dyDescent="0.3">
      <c r="B32" s="50" t="s">
        <v>121</v>
      </c>
      <c r="C32" s="51" t="s">
        <v>122</v>
      </c>
    </row>
    <row r="33" spans="2:3" ht="38.25" thickBot="1" x14ac:dyDescent="0.3">
      <c r="B33" s="50" t="s">
        <v>123</v>
      </c>
      <c r="C33" s="51" t="s">
        <v>124</v>
      </c>
    </row>
    <row r="35" spans="2:3" ht="18.75" x14ac:dyDescent="0.25">
      <c r="B35" s="53" t="s">
        <v>125</v>
      </c>
    </row>
    <row r="36" spans="2:3" ht="15.75" thickBot="1" x14ac:dyDescent="0.3"/>
    <row r="37" spans="2:3" ht="38.25" thickBot="1" x14ac:dyDescent="0.3">
      <c r="B37" s="54" t="s">
        <v>126</v>
      </c>
      <c r="C37" s="55" t="s">
        <v>127</v>
      </c>
    </row>
    <row r="38" spans="2:3" ht="57" thickBot="1" x14ac:dyDescent="0.3">
      <c r="B38" s="56" t="s">
        <v>128</v>
      </c>
      <c r="C38" s="57" t="s">
        <v>129</v>
      </c>
    </row>
    <row r="39" spans="2:3" ht="38.25" thickBot="1" x14ac:dyDescent="0.3">
      <c r="B39" s="56" t="s">
        <v>130</v>
      </c>
      <c r="C39" s="57" t="s">
        <v>131</v>
      </c>
    </row>
    <row r="40" spans="2:3" ht="38.25" thickBot="1" x14ac:dyDescent="0.3">
      <c r="B40" s="56" t="s">
        <v>132</v>
      </c>
      <c r="C40" s="57" t="s">
        <v>133</v>
      </c>
    </row>
    <row r="41" spans="2:3" ht="57" thickBot="1" x14ac:dyDescent="0.3">
      <c r="B41" s="56" t="s">
        <v>134</v>
      </c>
      <c r="C41" s="57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1050C-F4EE-4A45-BD3E-6A2BB72BB013}">
  <dimension ref="B1:M30"/>
  <sheetViews>
    <sheetView tabSelected="1" topLeftCell="B1" workbookViewId="0">
      <selection activeCell="O13" sqref="O13"/>
    </sheetView>
  </sheetViews>
  <sheetFormatPr defaultRowHeight="15" x14ac:dyDescent="0.25"/>
  <cols>
    <col min="2" max="3" width="15.5703125" customWidth="1"/>
    <col min="5" max="11" width="15.5703125" customWidth="1"/>
  </cols>
  <sheetData>
    <row r="1" spans="2:13" ht="18.75" x14ac:dyDescent="0.3">
      <c r="B1" s="2" t="s">
        <v>161</v>
      </c>
    </row>
    <row r="2" spans="2:13" ht="18.75" x14ac:dyDescent="0.3">
      <c r="B2" s="2" t="s">
        <v>162</v>
      </c>
      <c r="C2" s="2"/>
      <c r="D2" s="2"/>
      <c r="E2" s="2"/>
      <c r="F2" s="2"/>
      <c r="G2" s="2"/>
      <c r="H2" s="2"/>
      <c r="I2" s="2"/>
      <c r="J2" s="2"/>
      <c r="K2" s="2"/>
    </row>
    <row r="3" spans="2:13" ht="18.75" x14ac:dyDescent="0.3">
      <c r="B3" s="2" t="s">
        <v>168</v>
      </c>
      <c r="C3" s="2"/>
      <c r="D3" s="2"/>
      <c r="E3" s="2"/>
      <c r="F3" s="2"/>
      <c r="G3" s="2"/>
      <c r="H3" s="2"/>
      <c r="I3" s="2"/>
      <c r="J3" s="2"/>
      <c r="K3" s="2"/>
    </row>
    <row r="4" spans="2:13" ht="18.75" x14ac:dyDescent="0.3">
      <c r="B4" s="2" t="s">
        <v>170</v>
      </c>
      <c r="C4" s="2"/>
      <c r="D4" s="2"/>
      <c r="E4" s="2"/>
      <c r="F4" s="2"/>
      <c r="G4" s="2"/>
      <c r="H4" s="2"/>
      <c r="I4" s="2"/>
      <c r="J4" s="2"/>
      <c r="K4" s="2"/>
    </row>
    <row r="7" spans="2:13" ht="20.100000000000001" customHeight="1" x14ac:dyDescent="0.25">
      <c r="B7" s="66" t="s">
        <v>62</v>
      </c>
      <c r="C7" s="67" t="s">
        <v>63</v>
      </c>
      <c r="E7" s="68" t="s">
        <v>163</v>
      </c>
      <c r="F7" s="69"/>
      <c r="G7" s="69"/>
      <c r="H7" s="69"/>
      <c r="I7" s="69"/>
      <c r="J7" s="69"/>
      <c r="K7" s="69"/>
    </row>
    <row r="8" spans="2:13" ht="20.100000000000001" customHeight="1" x14ac:dyDescent="0.25">
      <c r="B8" s="66"/>
      <c r="C8" s="67"/>
      <c r="E8" s="69"/>
      <c r="F8" s="69"/>
      <c r="G8" s="69"/>
      <c r="H8" s="69"/>
      <c r="I8" s="69"/>
      <c r="J8" s="69"/>
      <c r="K8" s="69"/>
      <c r="M8">
        <v>6</v>
      </c>
    </row>
    <row r="9" spans="2:13" ht="20.100000000000001" customHeight="1" x14ac:dyDescent="0.25">
      <c r="B9" s="66"/>
      <c r="C9" s="67"/>
      <c r="E9" s="69"/>
      <c r="F9" s="69"/>
      <c r="G9" s="69"/>
      <c r="H9" s="69"/>
      <c r="I9" s="69"/>
      <c r="J9" s="69"/>
      <c r="K9" s="69"/>
      <c r="M9">
        <v>58</v>
      </c>
    </row>
    <row r="10" spans="2:13" ht="20.100000000000001" customHeight="1" x14ac:dyDescent="0.25">
      <c r="M10">
        <v>36</v>
      </c>
    </row>
    <row r="11" spans="2:13" ht="20.100000000000001" customHeight="1" x14ac:dyDescent="0.25">
      <c r="B11" s="66" t="s">
        <v>62</v>
      </c>
      <c r="C11" s="70" t="s">
        <v>64</v>
      </c>
      <c r="E11" s="68" t="s">
        <v>164</v>
      </c>
      <c r="F11" s="69"/>
      <c r="G11" s="69"/>
      <c r="H11" s="69"/>
      <c r="I11" s="69"/>
      <c r="J11" s="69"/>
      <c r="K11" s="69"/>
      <c r="M11">
        <v>0</v>
      </c>
    </row>
    <row r="12" spans="2:13" ht="20.100000000000001" customHeight="1" x14ac:dyDescent="0.25">
      <c r="B12" s="66"/>
      <c r="C12" s="70"/>
      <c r="E12" s="69"/>
      <c r="F12" s="69"/>
      <c r="G12" s="69"/>
      <c r="H12" s="69"/>
      <c r="I12" s="69"/>
      <c r="J12" s="69"/>
      <c r="K12" s="69"/>
    </row>
    <row r="13" spans="2:13" ht="20.100000000000001" customHeight="1" x14ac:dyDescent="0.25">
      <c r="B13" s="66"/>
      <c r="C13" s="70"/>
      <c r="E13" s="69"/>
      <c r="F13" s="69"/>
      <c r="G13" s="69"/>
      <c r="H13" s="69"/>
      <c r="I13" s="69"/>
      <c r="J13" s="69"/>
      <c r="K13" s="69"/>
    </row>
    <row r="14" spans="2:13" ht="20.100000000000001" customHeight="1" x14ac:dyDescent="0.25"/>
    <row r="15" spans="2:13" ht="20.100000000000001" customHeight="1" x14ac:dyDescent="0.25">
      <c r="B15" s="66" t="s">
        <v>62</v>
      </c>
      <c r="C15" s="71" t="s">
        <v>65</v>
      </c>
      <c r="E15" s="68" t="s">
        <v>165</v>
      </c>
      <c r="F15" s="69"/>
      <c r="G15" s="69"/>
      <c r="H15" s="69"/>
      <c r="I15" s="69"/>
      <c r="J15" s="69"/>
      <c r="K15" s="69"/>
    </row>
    <row r="16" spans="2:13" ht="20.100000000000001" customHeight="1" x14ac:dyDescent="0.25">
      <c r="B16" s="66"/>
      <c r="C16" s="71"/>
      <c r="E16" s="69"/>
      <c r="F16" s="69"/>
      <c r="G16" s="69"/>
      <c r="H16" s="69"/>
      <c r="I16" s="69"/>
      <c r="J16" s="69"/>
      <c r="K16" s="69"/>
    </row>
    <row r="17" spans="2:11" ht="20.100000000000001" customHeight="1" x14ac:dyDescent="0.25">
      <c r="B17" s="66"/>
      <c r="C17" s="71"/>
      <c r="E17" s="69"/>
      <c r="F17" s="69"/>
      <c r="G17" s="69"/>
      <c r="H17" s="69"/>
      <c r="I17" s="69"/>
      <c r="J17" s="69"/>
      <c r="K17" s="69"/>
    </row>
    <row r="18" spans="2:11" ht="20.100000000000001" customHeight="1" x14ac:dyDescent="0.25"/>
    <row r="19" spans="2:11" ht="20.100000000000001" customHeight="1" x14ac:dyDescent="0.25">
      <c r="B19" s="67" t="s">
        <v>63</v>
      </c>
      <c r="C19" s="70" t="s">
        <v>64</v>
      </c>
      <c r="E19" s="68" t="s">
        <v>166</v>
      </c>
      <c r="F19" s="69"/>
      <c r="G19" s="69"/>
      <c r="H19" s="69"/>
      <c r="I19" s="69"/>
      <c r="J19" s="69"/>
      <c r="K19" s="69"/>
    </row>
    <row r="20" spans="2:11" ht="20.100000000000001" customHeight="1" x14ac:dyDescent="0.25">
      <c r="B20" s="67"/>
      <c r="C20" s="70"/>
      <c r="E20" s="69"/>
      <c r="F20" s="69"/>
      <c r="G20" s="69"/>
      <c r="H20" s="69"/>
      <c r="I20" s="69"/>
      <c r="J20" s="69"/>
      <c r="K20" s="69"/>
    </row>
    <row r="21" spans="2:11" ht="20.100000000000001" customHeight="1" x14ac:dyDescent="0.25">
      <c r="B21" s="67"/>
      <c r="C21" s="70"/>
      <c r="E21" s="69"/>
      <c r="F21" s="69"/>
      <c r="G21" s="69"/>
      <c r="H21" s="69"/>
      <c r="I21" s="69"/>
      <c r="J21" s="69"/>
      <c r="K21" s="69"/>
    </row>
    <row r="22" spans="2:11" ht="20.100000000000001" customHeight="1" x14ac:dyDescent="0.25"/>
    <row r="23" spans="2:11" ht="20.100000000000001" customHeight="1" x14ac:dyDescent="0.25">
      <c r="B23" s="67" t="s">
        <v>63</v>
      </c>
      <c r="C23" s="71" t="s">
        <v>65</v>
      </c>
      <c r="E23" s="68" t="s">
        <v>167</v>
      </c>
      <c r="F23" s="69"/>
      <c r="G23" s="69"/>
      <c r="H23" s="69"/>
      <c r="I23" s="69"/>
      <c r="J23" s="69"/>
      <c r="K23" s="69"/>
    </row>
    <row r="24" spans="2:11" ht="20.100000000000001" customHeight="1" x14ac:dyDescent="0.25">
      <c r="B24" s="67"/>
      <c r="C24" s="71"/>
      <c r="E24" s="69"/>
      <c r="F24" s="69"/>
      <c r="G24" s="69"/>
      <c r="H24" s="69"/>
      <c r="I24" s="69"/>
      <c r="J24" s="69"/>
      <c r="K24" s="69"/>
    </row>
    <row r="25" spans="2:11" ht="20.100000000000001" customHeight="1" x14ac:dyDescent="0.25">
      <c r="B25" s="67"/>
      <c r="C25" s="71"/>
      <c r="E25" s="69"/>
      <c r="F25" s="69"/>
      <c r="G25" s="69"/>
      <c r="H25" s="69"/>
      <c r="I25" s="69"/>
      <c r="J25" s="69"/>
      <c r="K25" s="69"/>
    </row>
    <row r="26" spans="2:11" ht="20.45" customHeight="1" x14ac:dyDescent="0.25"/>
    <row r="27" spans="2:11" ht="20.45" customHeight="1" x14ac:dyDescent="0.25">
      <c r="B27" s="70" t="s">
        <v>64</v>
      </c>
      <c r="C27" s="71" t="s">
        <v>65</v>
      </c>
      <c r="E27" s="68" t="s">
        <v>169</v>
      </c>
      <c r="F27" s="69"/>
      <c r="G27" s="69"/>
      <c r="H27" s="69"/>
      <c r="I27" s="69"/>
      <c r="J27" s="69"/>
      <c r="K27" s="69"/>
    </row>
    <row r="28" spans="2:11" ht="20.45" customHeight="1" x14ac:dyDescent="0.25">
      <c r="B28" s="70"/>
      <c r="C28" s="71"/>
      <c r="E28" s="69"/>
      <c r="F28" s="69"/>
      <c r="G28" s="69"/>
      <c r="H28" s="69"/>
      <c r="I28" s="69"/>
      <c r="J28" s="69"/>
      <c r="K28" s="69"/>
    </row>
    <row r="29" spans="2:11" ht="20.45" customHeight="1" x14ac:dyDescent="0.25">
      <c r="B29" s="70"/>
      <c r="C29" s="71"/>
      <c r="E29" s="69"/>
      <c r="F29" s="69"/>
      <c r="G29" s="69"/>
      <c r="H29" s="69"/>
      <c r="I29" s="69"/>
      <c r="J29" s="69"/>
      <c r="K29" s="69"/>
    </row>
    <row r="30" spans="2:11" ht="20.45" customHeight="1" x14ac:dyDescent="0.25"/>
  </sheetData>
  <mergeCells count="18">
    <mergeCell ref="B23:B25"/>
    <mergeCell ref="C23:C25"/>
    <mergeCell ref="B27:B29"/>
    <mergeCell ref="C27:C29"/>
    <mergeCell ref="E23:K25"/>
    <mergeCell ref="E27:K29"/>
    <mergeCell ref="B15:B17"/>
    <mergeCell ref="C15:C17"/>
    <mergeCell ref="E15:K17"/>
    <mergeCell ref="B19:B21"/>
    <mergeCell ref="C19:C21"/>
    <mergeCell ref="E19:K21"/>
    <mergeCell ref="B7:B9"/>
    <mergeCell ref="C7:C9"/>
    <mergeCell ref="E7:K9"/>
    <mergeCell ref="B11:B13"/>
    <mergeCell ref="C11:C13"/>
    <mergeCell ref="E11:K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Introduction</vt:lpstr>
      <vt:lpstr>Survey</vt:lpstr>
      <vt:lpstr>Your Preferences</vt:lpstr>
      <vt:lpstr>Your Tendencies</vt:lpstr>
      <vt:lpstr>Combinations</vt:lpstr>
      <vt:lpstr>Introduction!_ftn1</vt:lpstr>
      <vt:lpstr>Introduction!_ftnref1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Yeomans</dc:creator>
  <cp:lastModifiedBy>Daniel Yeomans</cp:lastModifiedBy>
  <cp:lastPrinted>2024-04-02T22:56:39Z</cp:lastPrinted>
  <dcterms:created xsi:type="dcterms:W3CDTF">2022-10-25T23:13:11Z</dcterms:created>
  <dcterms:modified xsi:type="dcterms:W3CDTF">2026-01-07T01:29:22Z</dcterms:modified>
</cp:coreProperties>
</file>